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<sst xmlns="http://schemas.openxmlformats.org/spreadsheetml/2006/main" count="26">
  <si>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组串数量计算</t>
  </si>
  <si>
    <t>依据来源：GB50797—2012《光伏发电站设计规范》6.4.2</t>
  </si>
  <si>
    <t>光伏组件串的串联数应按下列公司计算：</t>
  </si>
  <si>
    <t>公式1：</t>
  </si>
  <si>
    <t>公式2：</t>
  </si>
  <si>
    <t>参数：</t>
  </si>
  <si>
    <t>——光伏组件的开路电压温度系数；</t>
  </si>
  <si>
    <t>——光伏组件的工作电压温度系数；</t>
  </si>
  <si>
    <t>——光伏组件的串联数（N取整）；</t>
  </si>
  <si>
    <t>——光伏组件工作条件下的极端低温（℃）；</t>
  </si>
  <si>
    <t>——光伏组件工作条件下的极端高温（℃）；</t>
  </si>
  <si>
    <t>——逆变器允许的最大直流输入电压（V）；</t>
  </si>
  <si>
    <t>——逆变器MPPT电压最大值（V）；</t>
  </si>
  <si>
    <t>——逆变器MPPT电压最小值（V）；</t>
  </si>
  <si>
    <t>——光伏组件的开路电压（V）；</t>
  </si>
  <si>
    <t>——光伏组件的工作电压（V）；</t>
  </si>
  <si>
    <t>系数1</t>
  </si>
  <si>
    <t>系数2</t>
  </si>
  <si>
    <t>系数3</t>
  </si>
  <si>
    <t>计算1：</t>
  </si>
  <si>
    <t>计算2</t>
  </si>
  <si>
    <t>参数说明：</t>
  </si>
  <si>
    <t>输入值</t>
  </si>
  <si>
    <t>取值</t>
  </si>
  <si>
    <t>温度影响系数</t>
  </si>
  <si>
    <t>计算结果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</si>
</sst>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2" fillId="0" borderId="0" xfId="0" applyFont="1"/>
    <xf numFmtId="0" fontId="3" fillId="6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4" borderId="0" xfId="0" applyFont="1" applyFill="1"/>
    <xf numFmtId="0" fontId="3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57150</xdr:rowOff>
        </xdr:from>
        <xdr:to>
          <xdr:col>6</xdr:col>
          <xdr:colOff>657225</xdr:colOff>
          <xdr:row>5</xdr:row>
          <xdr:rowOff>114300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809625" y="838200"/>
              <a:ext cx="4495800" cy="476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676275</xdr:colOff>
          <xdr:row>6</xdr:row>
          <xdr:rowOff>66675</xdr:rowOff>
        </xdr:from>
        <xdr:to>
          <xdr:col>6</xdr:col>
          <xdr:colOff>638175</xdr:colOff>
          <xdr:row>8</xdr:row>
          <xdr:rowOff>114300</xdr:rowOff>
        </xdr:to>
        <xdr:sp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095625" y="1476375"/>
              <a:ext cx="2190750" cy="466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9525</xdr:rowOff>
        </xdr:from>
        <xdr:to>
          <xdr:col>1</xdr:col>
          <xdr:colOff>476250</xdr:colOff>
          <xdr:row>10</xdr:row>
          <xdr:rowOff>19050</xdr:rowOff>
        </xdr:to>
        <xdr:sp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81075" y="2047875"/>
              <a:ext cx="2381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10</xdr:row>
          <xdr:rowOff>0</xdr:rowOff>
        </xdr:from>
        <xdr:to>
          <xdr:col>1</xdr:col>
          <xdr:colOff>504825</xdr:colOff>
          <xdr:row>11</xdr:row>
          <xdr:rowOff>9525</xdr:rowOff>
        </xdr:to>
        <xdr:sp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81075" y="2247900"/>
              <a:ext cx="2667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13</xdr:row>
          <xdr:rowOff>0</xdr:rowOff>
        </xdr:from>
        <xdr:to>
          <xdr:col>1</xdr:col>
          <xdr:colOff>390525</xdr:colOff>
          <xdr:row>13</xdr:row>
          <xdr:rowOff>152400</xdr:rowOff>
        </xdr:to>
        <xdr:sp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028700" y="2876550"/>
              <a:ext cx="104775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12</xdr:row>
          <xdr:rowOff>0</xdr:rowOff>
        </xdr:from>
        <xdr:to>
          <xdr:col>1</xdr:col>
          <xdr:colOff>333375</xdr:colOff>
          <xdr:row>12</xdr:row>
          <xdr:rowOff>161925</xdr:rowOff>
        </xdr:to>
        <xdr:sp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28700" y="2667000"/>
              <a:ext cx="4762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28575</xdr:rowOff>
        </xdr:to>
        <xdr:sp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42950" y="3505200"/>
              <a:ext cx="8953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47625</xdr:colOff>
          <xdr:row>16</xdr:row>
          <xdr:rowOff>28575</xdr:rowOff>
        </xdr:to>
        <xdr:sp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42950" y="3295650"/>
              <a:ext cx="9144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0</xdr:rowOff>
        </xdr:from>
        <xdr:to>
          <xdr:col>1</xdr:col>
          <xdr:colOff>647700</xdr:colOff>
          <xdr:row>15</xdr:row>
          <xdr:rowOff>9525</xdr:rowOff>
        </xdr:to>
        <xdr:sp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28675" y="3086100"/>
              <a:ext cx="5619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18</xdr:row>
          <xdr:rowOff>0</xdr:rowOff>
        </xdr:from>
        <xdr:to>
          <xdr:col>1</xdr:col>
          <xdr:colOff>552450</xdr:colOff>
          <xdr:row>19</xdr:row>
          <xdr:rowOff>0</xdr:rowOff>
        </xdr:to>
        <xdr:sp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942975" y="3924300"/>
              <a:ext cx="3524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17</xdr:row>
          <xdr:rowOff>0</xdr:rowOff>
        </xdr:from>
        <xdr:to>
          <xdr:col>1</xdr:col>
          <xdr:colOff>495300</xdr:colOff>
          <xdr:row>18</xdr:row>
          <xdr:rowOff>9525</xdr:rowOff>
        </xdr:to>
        <xdr:sp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33450" y="3714750"/>
              <a:ext cx="3048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22</xdr:row>
          <xdr:rowOff>0</xdr:rowOff>
        </xdr:from>
        <xdr:to>
          <xdr:col>3</xdr:col>
          <xdr:colOff>628650</xdr:colOff>
          <xdr:row>22</xdr:row>
          <xdr:rowOff>161925</xdr:rowOff>
        </xdr:to>
        <xdr:sp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2600325" y="4762500"/>
              <a:ext cx="44767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24</xdr:row>
          <xdr:rowOff>9525</xdr:rowOff>
        </xdr:from>
        <xdr:to>
          <xdr:col>3</xdr:col>
          <xdr:colOff>647700</xdr:colOff>
          <xdr:row>25</xdr:row>
          <xdr:rowOff>0</xdr:rowOff>
        </xdr:to>
        <xdr:sp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771775" y="5191125"/>
              <a:ext cx="2952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11</xdr:row>
          <xdr:rowOff>0</xdr:rowOff>
        </xdr:from>
        <xdr:to>
          <xdr:col>1</xdr:col>
          <xdr:colOff>390525</xdr:colOff>
          <xdr:row>11</xdr:row>
          <xdr:rowOff>161925</xdr:rowOff>
        </xdr:to>
        <xdr:sp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009650" y="2457450"/>
              <a:ext cx="12382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image" Target="../media/image3.w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0" Type="http://schemas.openxmlformats.org/officeDocument/2006/relationships/image" Target="../media/image14.wmf"/><Relationship Id="rId3" Type="http://schemas.openxmlformats.org/officeDocument/2006/relationships/oleObject" Target="../embeddings/oleObject1.bin"/><Relationship Id="rId29" Type="http://schemas.openxmlformats.org/officeDocument/2006/relationships/oleObject" Target="../embeddings/oleObject14.bin"/><Relationship Id="rId28" Type="http://schemas.openxmlformats.org/officeDocument/2006/relationships/image" Target="../media/image13.wmf"/><Relationship Id="rId27" Type="http://schemas.openxmlformats.org/officeDocument/2006/relationships/oleObject" Target="../embeddings/oleObject13.bin"/><Relationship Id="rId26" Type="http://schemas.openxmlformats.org/officeDocument/2006/relationships/image" Target="../media/image12.wmf"/><Relationship Id="rId25" Type="http://schemas.openxmlformats.org/officeDocument/2006/relationships/oleObject" Target="../embeddings/oleObject12.bin"/><Relationship Id="rId24" Type="http://schemas.openxmlformats.org/officeDocument/2006/relationships/image" Target="../media/image11.wmf"/><Relationship Id="rId23" Type="http://schemas.openxmlformats.org/officeDocument/2006/relationships/oleObject" Target="../embeddings/oleObject11.bin"/><Relationship Id="rId22" Type="http://schemas.openxmlformats.org/officeDocument/2006/relationships/image" Target="../media/image10.wmf"/><Relationship Id="rId21" Type="http://schemas.openxmlformats.org/officeDocument/2006/relationships/oleObject" Target="../embeddings/oleObject10.bin"/><Relationship Id="rId20" Type="http://schemas.openxmlformats.org/officeDocument/2006/relationships/image" Target="../media/image9.wmf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9.bin"/><Relationship Id="rId18" Type="http://schemas.openxmlformats.org/officeDocument/2006/relationships/image" Target="../media/image8.wmf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7.w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6.w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5.w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7" workbookViewId="0">
      <selection activeCell="J17" sqref="J17"/>
    </sheetView>
  </sheetViews>
  <sheetFormatPr defaultColWidth="9" defaultRowHeight="13.5" outlineLevelCol="6"/>
  <cols>
    <col min="1" max="1" width="9.75" customWidth="1"/>
    <col min="2" max="2" width="11.375" customWidth="1"/>
    <col min="3" max="3" width="10.625" customWidth="1"/>
    <col min="4" max="7" width="9.75" customWidth="1"/>
  </cols>
  <sheetData>
    <row r="1" ht="26" customHeight="1" spans="1:7">
      <c r="A1" s="1" t="s">
        <v>0</v>
      </c>
      <c r="B1" s="1"/>
      <c r="C1" s="1"/>
      <c r="D1" s="1"/>
      <c r="E1" s="1"/>
      <c r="F1" s="1"/>
      <c r="G1" s="1"/>
    </row>
    <row r="2" ht="19" customHeight="1" spans="1:7">
      <c r="A2" s="2" t="s">
        <v>1</v>
      </c>
      <c r="B2" s="2"/>
      <c r="C2" s="2"/>
      <c r="D2" s="2"/>
      <c r="E2" s="2"/>
      <c r="F2" s="2"/>
      <c r="G2" s="2"/>
    </row>
    <row r="3" ht="16.5" spans="1:7">
      <c r="A3" s="3" t="s">
        <v>2</v>
      </c>
      <c r="B3" s="3"/>
      <c r="C3" s="3"/>
      <c r="D3" s="3"/>
      <c r="E3" s="3"/>
      <c r="F3" s="3"/>
      <c r="G3" s="3"/>
    </row>
    <row r="4" ht="16.5" spans="1:7">
      <c r="A4" s="4"/>
      <c r="B4" s="4"/>
      <c r="C4" s="4"/>
      <c r="D4" s="4"/>
      <c r="E4" s="4"/>
      <c r="F4" s="4"/>
      <c r="G4" s="4"/>
    </row>
    <row r="5" ht="16.5" spans="1:7">
      <c r="A5" s="4" t="s">
        <v>3</v>
      </c>
      <c r="B5" s="4"/>
      <c r="C5" s="4"/>
      <c r="D5" s="4"/>
      <c r="E5" s="4"/>
      <c r="F5" s="4"/>
      <c r="G5" s="4"/>
    </row>
    <row r="6" ht="16.5" spans="1:7">
      <c r="A6" s="4"/>
      <c r="B6" s="4"/>
      <c r="C6" s="4"/>
      <c r="D6" s="4"/>
      <c r="E6" s="4"/>
      <c r="F6" s="4"/>
      <c r="G6" s="4"/>
    </row>
    <row r="7" ht="16.5" spans="1:7">
      <c r="A7" s="4"/>
      <c r="B7" s="4"/>
      <c r="C7" s="4"/>
      <c r="D7" s="4"/>
      <c r="E7" s="4"/>
      <c r="F7" s="4"/>
      <c r="G7" s="4"/>
    </row>
    <row r="8" ht="16.5" spans="1:7">
      <c r="A8" s="4" t="s">
        <v>4</v>
      </c>
      <c r="B8" s="4"/>
      <c r="C8" s="4"/>
      <c r="D8" s="4"/>
      <c r="E8" s="4"/>
      <c r="F8" s="4"/>
      <c r="G8" s="4"/>
    </row>
    <row r="9" ht="16.5" spans="1:7">
      <c r="A9" s="4"/>
      <c r="B9" s="4"/>
      <c r="C9" s="4"/>
      <c r="D9" s="4"/>
      <c r="E9" s="4"/>
      <c r="F9" s="4"/>
      <c r="G9" s="4"/>
    </row>
    <row r="10" ht="16.5" spans="1:7">
      <c r="A10" s="4" t="s">
        <v>5</v>
      </c>
      <c r="B10" s="5"/>
      <c r="C10" s="6">
        <v>-0.0035</v>
      </c>
      <c r="D10" s="3" t="s">
        <v>6</v>
      </c>
      <c r="E10" s="3"/>
      <c r="F10" s="3"/>
      <c r="G10" s="3"/>
    </row>
    <row r="11" ht="16.5" spans="1:7">
      <c r="A11" s="4"/>
      <c r="B11" s="5"/>
      <c r="C11" s="6">
        <v>-0.0045</v>
      </c>
      <c r="D11" s="3" t="s">
        <v>7</v>
      </c>
      <c r="E11" s="3"/>
      <c r="F11" s="3"/>
      <c r="G11" s="3"/>
    </row>
    <row r="12" ht="16.5" spans="1:7">
      <c r="A12" s="4"/>
      <c r="B12" s="7"/>
      <c r="C12" s="8"/>
      <c r="D12" s="9" t="s">
        <v>8</v>
      </c>
      <c r="E12" s="9"/>
      <c r="F12" s="9"/>
      <c r="G12" s="9"/>
    </row>
    <row r="13" ht="16.5" spans="1:7">
      <c r="A13" s="4"/>
      <c r="B13" s="5"/>
      <c r="C13" s="6">
        <v>-10</v>
      </c>
      <c r="D13" s="3" t="s">
        <v>9</v>
      </c>
      <c r="E13" s="3"/>
      <c r="F13" s="3"/>
      <c r="G13" s="3"/>
    </row>
    <row r="14" ht="16.5" spans="1:7">
      <c r="A14" s="4"/>
      <c r="B14" s="5"/>
      <c r="C14" s="6">
        <v>40</v>
      </c>
      <c r="D14" s="3" t="s">
        <v>10</v>
      </c>
      <c r="E14" s="3"/>
      <c r="F14" s="3"/>
      <c r="G14" s="3"/>
    </row>
    <row r="15" ht="16.5" spans="1:7">
      <c r="A15" s="4"/>
      <c r="B15" s="5"/>
      <c r="C15" s="6">
        <v>1000</v>
      </c>
      <c r="D15" s="3" t="s">
        <v>11</v>
      </c>
      <c r="E15" s="3"/>
      <c r="F15" s="3"/>
      <c r="G15" s="3"/>
    </row>
    <row r="16" ht="16.5" spans="1:7">
      <c r="A16" s="4"/>
      <c r="B16" s="5"/>
      <c r="C16" s="6">
        <v>800</v>
      </c>
      <c r="D16" s="3" t="s">
        <v>12</v>
      </c>
      <c r="E16" s="3"/>
      <c r="F16" s="3"/>
      <c r="G16" s="3"/>
    </row>
    <row r="17" ht="16.5" spans="1:7">
      <c r="A17" s="4"/>
      <c r="B17" s="5"/>
      <c r="C17" s="6">
        <v>500</v>
      </c>
      <c r="D17" s="3" t="s">
        <v>13</v>
      </c>
      <c r="E17" s="3"/>
      <c r="F17" s="3"/>
      <c r="G17" s="3"/>
    </row>
    <row r="18" ht="16.5" spans="1:7">
      <c r="A18" s="4"/>
      <c r="B18" s="5"/>
      <c r="C18" s="6">
        <v>45.2</v>
      </c>
      <c r="D18" s="3" t="s">
        <v>14</v>
      </c>
      <c r="E18" s="3"/>
      <c r="F18" s="3"/>
      <c r="G18" s="3"/>
    </row>
    <row r="19" ht="16.5" spans="1:7">
      <c r="A19" s="4"/>
      <c r="B19" s="5"/>
      <c r="C19" s="6">
        <v>36.3</v>
      </c>
      <c r="D19" s="3" t="s">
        <v>15</v>
      </c>
      <c r="E19" s="3"/>
      <c r="F19" s="3"/>
      <c r="G19" s="3"/>
    </row>
    <row r="20" ht="16.5" spans="1:7">
      <c r="A20" s="4"/>
      <c r="B20" s="4" t="s">
        <v>16</v>
      </c>
      <c r="C20" s="10">
        <f>1+(C14-25)*C11</f>
        <v>0.9325</v>
      </c>
      <c r="D20" s="4"/>
      <c r="E20" s="4"/>
      <c r="F20" s="4"/>
      <c r="G20" s="4"/>
    </row>
    <row r="21" ht="16.5" spans="1:7">
      <c r="A21" s="4"/>
      <c r="B21" s="4" t="s">
        <v>17</v>
      </c>
      <c r="C21" s="10">
        <f>1+(C13-25)*C11</f>
        <v>1.1575</v>
      </c>
      <c r="D21" s="4"/>
      <c r="E21" s="4"/>
      <c r="F21" s="4"/>
      <c r="G21" s="4"/>
    </row>
    <row r="22" ht="16.5" spans="1:7">
      <c r="A22" s="4"/>
      <c r="B22" s="4" t="s">
        <v>18</v>
      </c>
      <c r="C22" s="10">
        <f>1+(C13-25)*C10</f>
        <v>1.1225</v>
      </c>
      <c r="D22" s="4"/>
      <c r="E22" s="4"/>
      <c r="F22" s="4"/>
      <c r="G22" s="4"/>
    </row>
    <row r="23" ht="16.5" spans="1:7">
      <c r="A23" s="4" t="s">
        <v>19</v>
      </c>
      <c r="B23" s="11"/>
      <c r="C23" s="12">
        <f>C17/(C19*C20)</f>
        <v>14.7711578372071</v>
      </c>
      <c r="D23" s="13"/>
      <c r="E23" s="14">
        <f>C16/(C19*C21)</f>
        <v>19.0397991301192</v>
      </c>
      <c r="F23" s="11"/>
      <c r="G23" s="4"/>
    </row>
    <row r="24" ht="16.5" spans="1:7">
      <c r="A24" s="4"/>
      <c r="B24" s="4"/>
      <c r="C24" s="4"/>
      <c r="D24" s="4"/>
      <c r="E24" s="4"/>
      <c r="F24" s="4"/>
      <c r="G24" s="4"/>
    </row>
    <row r="25" ht="16.5" spans="1:7">
      <c r="A25" s="4" t="s">
        <v>20</v>
      </c>
      <c r="B25" s="4"/>
      <c r="C25" s="4"/>
      <c r="D25" s="4"/>
      <c r="E25" s="14">
        <f>C15/(C18*C22)</f>
        <v>19.7094822319018</v>
      </c>
      <c r="F25" s="11"/>
      <c r="G25" s="4"/>
    </row>
    <row r="26" ht="16.5" spans="1:7">
      <c r="A26" s="15" t="s">
        <v>21</v>
      </c>
      <c r="B26" s="16"/>
      <c r="C26" s="17" t="s">
        <v>22</v>
      </c>
      <c r="D26" s="18"/>
      <c r="E26" s="19"/>
      <c r="F26" s="20" t="s">
        <v>23</v>
      </c>
      <c r="G26" s="18"/>
    </row>
    <row r="27" ht="16.5" spans="1:7">
      <c r="A27" s="18"/>
      <c r="B27" s="21"/>
      <c r="C27" s="20" t="s">
        <v>24</v>
      </c>
      <c r="D27" s="18"/>
      <c r="E27" s="22"/>
      <c r="F27" s="20" t="s">
        <v>25</v>
      </c>
      <c r="G27" s="18"/>
    </row>
  </sheetData>
  <mergeCells count="15">
    <mergeCell ref="A1:G1"/>
    <mergeCell ref="A2:G2"/>
    <mergeCell ref="A3:G3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B4:G6"/>
    <mergeCell ref="B7:G9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30" progId="Equation.3" r:id="rId3">
          <objectPr defaultSize="0" r:id="rId4">
            <anchor moveWithCells="1" sizeWithCells="1">
              <from>
                <xdr:col>1</xdr:col>
                <xdr:colOff>66675</xdr:colOff>
                <xdr:row>3</xdr:row>
                <xdr:rowOff>57150</xdr:rowOff>
              </from>
              <to>
                <xdr:col>6</xdr:col>
                <xdr:colOff>657225</xdr:colOff>
                <xdr:row>5</xdr:row>
                <xdr:rowOff>114300</xdr:rowOff>
              </to>
            </anchor>
          </objectPr>
        </oleObject>
      </mc:Choice>
      <mc:Fallback>
        <oleObject shapeId="1030" progId="Equation.3" r:id="rId3"/>
      </mc:Fallback>
    </mc:AlternateContent>
    <mc:AlternateContent xmlns:mc="http://schemas.openxmlformats.org/markup-compatibility/2006">
      <mc:Choice Requires="x14">
        <oleObject shapeId="1034" progId="Equation.3" r:id="rId5">
          <objectPr defaultSize="0" r:id="rId6">
            <anchor moveWithCells="1" sizeWithCells="1">
              <from>
                <xdr:col>3</xdr:col>
                <xdr:colOff>676275</xdr:colOff>
                <xdr:row>6</xdr:row>
                <xdr:rowOff>66675</xdr:rowOff>
              </from>
              <to>
                <xdr:col>6</xdr:col>
                <xdr:colOff>638175</xdr:colOff>
                <xdr:row>8</xdr:row>
                <xdr:rowOff>114300</xdr:rowOff>
              </to>
            </anchor>
          </objectPr>
        </oleObject>
      </mc:Choice>
      <mc:Fallback>
        <oleObject shapeId="1034" progId="Equation.3" r:id="rId5"/>
      </mc:Fallback>
    </mc:AlternateContent>
    <mc:AlternateContent xmlns:mc="http://schemas.openxmlformats.org/markup-compatibility/2006">
      <mc:Choice Requires="x14">
        <oleObject shapeId="1035" progId="Equation.3" r:id="rId7">
          <objectPr defaultSize="0" r:id="rId8">
            <anchor moveWithCells="1" sizeWithCells="1">
              <from>
                <xdr:col>1</xdr:col>
                <xdr:colOff>238125</xdr:colOff>
                <xdr:row>9</xdr:row>
                <xdr:rowOff>9525</xdr:rowOff>
              </from>
              <to>
                <xdr:col>1</xdr:col>
                <xdr:colOff>476250</xdr:colOff>
                <xdr:row>10</xdr:row>
                <xdr:rowOff>19050</xdr:rowOff>
              </to>
            </anchor>
          </objectPr>
        </oleObject>
      </mc:Choice>
      <mc:Fallback>
        <oleObject shapeId="1035" progId="Equation.3" r:id="rId7"/>
      </mc:Fallback>
    </mc:AlternateContent>
    <mc:AlternateContent xmlns:mc="http://schemas.openxmlformats.org/markup-compatibility/2006">
      <mc:Choice Requires="x14">
        <oleObject shapeId="1036" progId="Equation.3" r:id="rId9">
          <objectPr defaultSize="0" r:id="rId10">
            <anchor moveWithCells="1" sizeWithCells="1">
              <from>
                <xdr:col>1</xdr:col>
                <xdr:colOff>238125</xdr:colOff>
                <xdr:row>10</xdr:row>
                <xdr:rowOff>0</xdr:rowOff>
              </from>
              <to>
                <xdr:col>1</xdr:col>
                <xdr:colOff>504825</xdr:colOff>
                <xdr:row>11</xdr:row>
                <xdr:rowOff>9525</xdr:rowOff>
              </to>
            </anchor>
          </objectPr>
        </oleObject>
      </mc:Choice>
      <mc:Fallback>
        <oleObject shapeId="1036" progId="Equation.3" r:id="rId9"/>
      </mc:Fallback>
    </mc:AlternateContent>
    <mc:AlternateContent xmlns:mc="http://schemas.openxmlformats.org/markup-compatibility/2006">
      <mc:Choice Requires="x14">
        <oleObject shapeId="1038" progId="Equation.3" r:id="rId11">
          <objectPr defaultSize="0" r:id="rId12">
            <anchor moveWithCells="1" sizeWithCells="1">
              <from>
                <xdr:col>1</xdr:col>
                <xdr:colOff>285750</xdr:colOff>
                <xdr:row>13</xdr:row>
                <xdr:rowOff>0</xdr:rowOff>
              </from>
              <to>
                <xdr:col>1</xdr:col>
                <xdr:colOff>390525</xdr:colOff>
                <xdr:row>13</xdr:row>
                <xdr:rowOff>152400</xdr:rowOff>
              </to>
            </anchor>
          </objectPr>
        </oleObject>
      </mc:Choice>
      <mc:Fallback>
        <oleObject shapeId="1038" progId="Equation.3" r:id="rId11"/>
      </mc:Fallback>
    </mc:AlternateContent>
    <mc:AlternateContent xmlns:mc="http://schemas.openxmlformats.org/markup-compatibility/2006">
      <mc:Choice Requires="x14">
        <oleObject shapeId="1040" progId="Equation.3" r:id="rId13">
          <objectPr defaultSize="0" r:id="rId14">
            <anchor moveWithCells="1" sizeWithCells="1">
              <from>
                <xdr:col>1</xdr:col>
                <xdr:colOff>285750</xdr:colOff>
                <xdr:row>12</xdr:row>
                <xdr:rowOff>0</xdr:rowOff>
              </from>
              <to>
                <xdr:col>1</xdr:col>
                <xdr:colOff>333375</xdr:colOff>
                <xdr:row>12</xdr:row>
                <xdr:rowOff>161925</xdr:rowOff>
              </to>
            </anchor>
          </objectPr>
        </oleObject>
      </mc:Choice>
      <mc:Fallback>
        <oleObject shapeId="1040" progId="Equation.3" r:id="rId13"/>
      </mc:Fallback>
    </mc:AlternateContent>
    <mc:AlternateContent xmlns:mc="http://schemas.openxmlformats.org/markup-compatibility/2006">
      <mc:Choice Requires="x14">
        <oleObject shapeId="1041" progId="Equation.3" r:id="rId15">
          <objectPr defaultSize="0" r:id="rId16">
            <anchor moveWithCells="1" sizeWithCells="1">
              <from>
                <xdr:col>1</xdr:col>
                <xdr:colOff>0</xdr:colOff>
                <xdr:row>16</xdr:row>
                <xdr:rowOff>0</xdr:rowOff>
              </from>
              <to>
                <xdr:col>2</xdr:col>
                <xdr:colOff>28575</xdr:colOff>
                <xdr:row>17</xdr:row>
                <xdr:rowOff>28575</xdr:rowOff>
              </to>
            </anchor>
          </objectPr>
        </oleObject>
      </mc:Choice>
      <mc:Fallback>
        <oleObject shapeId="1041" progId="Equation.3" r:id="rId15"/>
      </mc:Fallback>
    </mc:AlternateContent>
    <mc:AlternateContent xmlns:mc="http://schemas.openxmlformats.org/markup-compatibility/2006">
      <mc:Choice Requires="x14">
        <oleObject shapeId="1042" progId="Equation.3" r:id="rId17">
          <objectPr defaultSize="0" r:id="rId18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2</xdr:col>
                <xdr:colOff>47625</xdr:colOff>
                <xdr:row>16</xdr:row>
                <xdr:rowOff>28575</xdr:rowOff>
              </to>
            </anchor>
          </objectPr>
        </oleObject>
      </mc:Choice>
      <mc:Fallback>
        <oleObject shapeId="1042" progId="Equation.3" r:id="rId17"/>
      </mc:Fallback>
    </mc:AlternateContent>
    <mc:AlternateContent xmlns:mc="http://schemas.openxmlformats.org/markup-compatibility/2006">
      <mc:Choice Requires="x14">
        <oleObject shapeId="1044" progId="Equation.3" r:id="rId19">
          <objectPr defaultSize="0" r:id="rId20">
            <anchor moveWithCells="1" sizeWithCells="1">
              <from>
                <xdr:col>1</xdr:col>
                <xdr:colOff>85725</xdr:colOff>
                <xdr:row>14</xdr:row>
                <xdr:rowOff>0</xdr:rowOff>
              </from>
              <to>
                <xdr:col>1</xdr:col>
                <xdr:colOff>647700</xdr:colOff>
                <xdr:row>15</xdr:row>
                <xdr:rowOff>9525</xdr:rowOff>
              </to>
            </anchor>
          </objectPr>
        </oleObject>
      </mc:Choice>
      <mc:Fallback>
        <oleObject shapeId="1044" progId="Equation.3" r:id="rId19"/>
      </mc:Fallback>
    </mc:AlternateContent>
    <mc:AlternateContent xmlns:mc="http://schemas.openxmlformats.org/markup-compatibility/2006">
      <mc:Choice Requires="x14">
        <oleObject shapeId="1045" progId="Equation.3" r:id="rId21">
          <objectPr defaultSize="0" r:id="rId22">
            <anchor moveWithCells="1" sizeWithCells="1">
              <from>
                <xdr:col>1</xdr:col>
                <xdr:colOff>200025</xdr:colOff>
                <xdr:row>18</xdr:row>
                <xdr:rowOff>0</xdr:rowOff>
              </from>
              <to>
                <xdr:col>1</xdr:col>
                <xdr:colOff>552450</xdr:colOff>
                <xdr:row>19</xdr:row>
                <xdr:rowOff>0</xdr:rowOff>
              </to>
            </anchor>
          </objectPr>
        </oleObject>
      </mc:Choice>
      <mc:Fallback>
        <oleObject shapeId="1045" progId="Equation.3" r:id="rId21"/>
      </mc:Fallback>
    </mc:AlternateContent>
    <mc:AlternateContent xmlns:mc="http://schemas.openxmlformats.org/markup-compatibility/2006">
      <mc:Choice Requires="x14">
        <oleObject shapeId="1047" progId="Equation.3" r:id="rId23">
          <objectPr defaultSize="0" r:id="rId24">
            <anchor moveWithCells="1" sizeWithCells="1">
              <from>
                <xdr:col>1</xdr:col>
                <xdr:colOff>190500</xdr:colOff>
                <xdr:row>17</xdr:row>
                <xdr:rowOff>0</xdr:rowOff>
              </from>
              <to>
                <xdr:col>1</xdr:col>
                <xdr:colOff>495300</xdr:colOff>
                <xdr:row>18</xdr:row>
                <xdr:rowOff>9525</xdr:rowOff>
              </to>
            </anchor>
          </objectPr>
        </oleObject>
      </mc:Choice>
      <mc:Fallback>
        <oleObject shapeId="1047" progId="Equation.3" r:id="rId23"/>
      </mc:Fallback>
    </mc:AlternateContent>
    <mc:AlternateContent xmlns:mc="http://schemas.openxmlformats.org/markup-compatibility/2006">
      <mc:Choice Requires="x14">
        <oleObject shapeId="1051" progId="Equation.3" r:id="rId25">
          <objectPr defaultSize="0" r:id="rId26">
            <anchor moveWithCells="1" sizeWithCells="1">
              <from>
                <xdr:col>3</xdr:col>
                <xdr:colOff>180975</xdr:colOff>
                <xdr:row>22</xdr:row>
                <xdr:rowOff>0</xdr:rowOff>
              </from>
              <to>
                <xdr:col>3</xdr:col>
                <xdr:colOff>628650</xdr:colOff>
                <xdr:row>22</xdr:row>
                <xdr:rowOff>161925</xdr:rowOff>
              </to>
            </anchor>
          </objectPr>
        </oleObject>
      </mc:Choice>
      <mc:Fallback>
        <oleObject shapeId="1051" progId="Equation.3" r:id="rId25"/>
      </mc:Fallback>
    </mc:AlternateContent>
    <mc:AlternateContent xmlns:mc="http://schemas.openxmlformats.org/markup-compatibility/2006">
      <mc:Choice Requires="x14">
        <oleObject shapeId="1052" progId="Equation.3" r:id="rId27">
          <objectPr defaultSize="0" r:id="rId28">
            <anchor moveWithCells="1" sizeWithCells="1">
              <from>
                <xdr:col>3</xdr:col>
                <xdr:colOff>352425</xdr:colOff>
                <xdr:row>24</xdr:row>
                <xdr:rowOff>9525</xdr:rowOff>
              </from>
              <to>
                <xdr:col>3</xdr:col>
                <xdr:colOff>647700</xdr:colOff>
                <xdr:row>25</xdr:row>
                <xdr:rowOff>0</xdr:rowOff>
              </to>
            </anchor>
          </objectPr>
        </oleObject>
      </mc:Choice>
      <mc:Fallback>
        <oleObject shapeId="1052" progId="Equation.3" r:id="rId27"/>
      </mc:Fallback>
    </mc:AlternateContent>
    <mc:AlternateContent xmlns:mc="http://schemas.openxmlformats.org/markup-compatibility/2006">
      <mc:Choice Requires="x14">
        <oleObject shapeId="1054" progId="Equation.3" r:id="rId29">
          <objectPr defaultSize="0" r:id="rId30">
            <anchor moveWithCells="1" sizeWithCells="1">
              <from>
                <xdr:col>1</xdr:col>
                <xdr:colOff>266700</xdr:colOff>
                <xdr:row>11</xdr:row>
                <xdr:rowOff>0</xdr:rowOff>
              </from>
              <to>
                <xdr:col>1</xdr:col>
                <xdr:colOff>390525</xdr:colOff>
                <xdr:row>11</xdr:row>
                <xdr:rowOff>161925</xdr:rowOff>
              </to>
            </anchor>
          </objectPr>
        </oleObject>
      </mc:Choice>
      <mc:Fallback>
        <oleObject shapeId="1054" progId="Equation.3" r:id="rId2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敬飞</cp:lastModifiedBy>
  <dcterms:created xsi:type="dcterms:W3CDTF">2006-09-16T00:00:00Z</dcterms:created>
  <dcterms:modified xsi:type="dcterms:W3CDTF">2017-12-20T02:37:51Z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